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\2024\Indicadores EPHC 2024\08 Ingresos\"/>
    </mc:Choice>
  </mc:AlternateContent>
  <xr:revisionPtr revIDLastSave="0" documentId="13_ncr:1_{EA5C44E8-2420-4113-9350-5A6C1BA6CA90}" xr6:coauthVersionLast="47" xr6:coauthVersionMax="47" xr10:uidLastSave="{00000000-0000-0000-0000-000000000000}"/>
  <bookViews>
    <workbookView xWindow="20370" yWindow="-120" windowWidth="20730" windowHeight="11040" xr2:uid="{BD38AA56-1C10-4A88-A8D3-C869F0766181}"/>
  </bookViews>
  <sheets>
    <sheet name="tab61" sheetId="2" r:id="rId1"/>
  </sheets>
  <definedNames>
    <definedName name="_xlnm.Print_Area" localSheetId="0">'tab61'!$A$1:$G$31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8" i="2" l="1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<sst xmlns="http://schemas.openxmlformats.org/spreadsheetml/2006/main" count="246" uniqueCount="57">
  <si>
    <t>Brecha</t>
  </si>
  <si>
    <t>Hombres</t>
  </si>
  <si>
    <t>Mujeres</t>
  </si>
  <si>
    <t>Área</t>
  </si>
  <si>
    <t>Urbana</t>
  </si>
  <si>
    <t>Rural</t>
  </si>
  <si>
    <t>Departamento</t>
  </si>
  <si>
    <t>Asunción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</si>
  <si>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</si>
  <si>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</si>
  <si>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</si>
  <si>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</si>
  <si>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</si>
  <si>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</si>
  <si>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</si>
  <si>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</si>
  <si>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</si>
  <si>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</si>
  <si>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</si>
  <si>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</si>
  <si>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</si>
  <si>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</si>
  <si>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</si>
  <si>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</si>
  <si>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 xml:space="preserve">Disponible en Datos Abiertos: http://www.ine.gov.py/ </t>
  </si>
  <si>
    <t>Nota:</t>
  </si>
  <si>
    <t>Departamento y Área</t>
  </si>
  <si>
    <t>Sexo</t>
  </si>
  <si>
    <t>Concepción</t>
  </si>
  <si>
    <t>San Pedro</t>
  </si>
  <si>
    <t>Guaira</t>
  </si>
  <si>
    <t>Tabla A6. Promedio de ingreso mensual (en miles de guaraníes) en la ocupación principal de la población ocupada con 16 a 18 años de estudio.</t>
  </si>
  <si>
    <t>Promedio de ingreso mensual (en miles de guaraníes) en la ocupación principal de la población ocupada con 16 a 18 años de estudio.</t>
  </si>
  <si>
    <t>(8.238)</t>
  </si>
  <si>
    <t>(3.672)</t>
  </si>
  <si>
    <t>(4.443)</t>
  </si>
  <si>
    <t>(3.633)</t>
  </si>
  <si>
    <t>(5.228)</t>
  </si>
  <si>
    <t>(3.020)</t>
  </si>
  <si>
    <t>(2.701)</t>
  </si>
  <si>
    <t>(4.107)</t>
  </si>
  <si>
    <t>(3.163)</t>
  </si>
  <si>
    <t>(3.197)</t>
  </si>
  <si>
    <t>(2.442)</t>
  </si>
  <si>
    <r>
      <t xml:space="preserve">Total País </t>
    </r>
    <r>
      <rPr>
        <sz val="11"/>
        <color theme="1"/>
        <rFont val="Calibri"/>
        <family val="2"/>
      </rPr>
      <t>¹⁄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</si>
  <si>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</si>
  <si>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 xml:space="preserve">INE. </t>
    </r>
    <r>
      <rPr>
        <sz val="8"/>
        <rFont val="Arial"/>
        <family val="2"/>
      </rPr>
      <t>Encuesta Permanente de Hogares Continua 2017-2021. Serie comparable</t>
    </r>
  </si>
  <si>
    <r>
      <rPr>
        <b/>
        <sz val="10"/>
        <color theme="1"/>
        <rFont val="Arial"/>
        <family val="2"/>
      </rPr>
      <t xml:space="preserve"> ⅟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 No incluye los departamentos, Boquerón y Alto Paraguay, comunidades indígenas y viviendas colectivas.</t>
    </r>
  </si>
  <si>
    <r>
      <rPr>
        <b/>
        <vertAlign val="superscript"/>
        <sz val="8"/>
        <rFont val="Arial"/>
        <family val="2"/>
      </rPr>
      <t>()/</t>
    </r>
    <r>
      <rPr>
        <sz val="8"/>
        <rFont val="Arial"/>
        <family val="2"/>
      </rPr>
      <t xml:space="preserve"> Cifras basadas en menos de 30 casos sin ponderar, se toma como población y no como muestra.</t>
    </r>
  </si>
  <si>
    <r>
      <t>Años 2017-2021:</t>
    </r>
    <r>
      <rPr>
        <sz val="8"/>
        <rFont val="Arial"/>
        <family val="2"/>
      </rPr>
      <t xml:space="preserve"> Las estimaciones serán ajustadas en base a la información derivada del Censo Nacional de Población y Viviendas 2022, y esto afectaría en mayor medida a los valores absolutos.  </t>
    </r>
  </si>
  <si>
    <t>No incluye ingresos igual a cero e ingresos mayores o iguales a 200millones de guaraníes, a fin de no distorsionar el promedio de ingreso.</t>
  </si>
  <si>
    <t>La información sobre brechas representa la diferencia entre el valor de la variable ingresos entre hombres y mujeres en términos absolutos, destacándose las desigualdades existentes entre ambos.</t>
  </si>
  <si>
    <r>
      <t xml:space="preserve">INE. </t>
    </r>
    <r>
      <rPr>
        <sz val="8"/>
        <rFont val="Arial"/>
        <family val="2"/>
      </rPr>
      <t>Encuesta Permanente de Hogares Continua. 2022 - 2024. Anual</t>
    </r>
  </si>
  <si>
    <t>El método de imputación elegido para la Base Anual 2022, fue sustituir los ingresos atípicos por el valor de la mediana de la distribución (Me=2.128.094,088)</t>
  </si>
  <si>
    <t>El método de imputación elegido para la Base Anual 2023, fue sustituir los ingresos atípicos por el valor de la mediana de la distribución (Me=2.372.179,289)</t>
  </si>
  <si>
    <t>El método de imputación elegido para la Base Anual 2024, fue sustituir los ingresos atípicos por el valor de la mediana de la distribución (Me=2.500.000,000)</t>
  </si>
  <si>
    <r>
      <t>Años 2022-2024:</t>
    </r>
    <r>
      <rPr>
        <sz val="8"/>
        <rFont val="Arial"/>
        <family val="2"/>
      </rPr>
      <t xml:space="preserve"> El total de personas es estimada con el factor de ponderación que proviene del propio diseño 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</si>
</sst>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(* #,##0.00_);_(* \(#,##0.00\);_(* &quot;-&quot;??_);_(@_)"/>
    <numFmt numFmtId="165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DEEAF6"/>
        <bgColor indexed="64"/>
      </patternFill>
    </fill>
  </fills>
  <borders count="25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3" fontId="5" fillId="0" borderId="4" xfId="3" applyNumberFormat="1" applyFont="1" applyBorder="1" applyAlignment="1">
      <alignment horizontal="center" vertical="center"/>
    </xf>
    <xf numFmtId="3" fontId="1" fillId="3" borderId="0" xfId="3" applyNumberFormat="1" applyFill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165" fontId="10" fillId="4" borderId="0" xfId="1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3" fontId="5" fillId="0" borderId="2" xfId="3" applyNumberFormat="1" applyFont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1" fillId="3" borderId="2" xfId="3" applyNumberFormat="1" applyFill="1" applyBorder="1" applyAlignment="1">
      <alignment horizontal="center" vertical="center"/>
    </xf>
    <xf numFmtId="3" fontId="1" fillId="3" borderId="0" xfId="3" applyNumberFormat="1" applyFont="1" applyFill="1" applyAlignment="1">
      <alignment horizontal="center" vertical="center"/>
    </xf>
    <xf numFmtId="3" fontId="1" fillId="3" borderId="0" xfId="3" quotePrefix="1" applyNumberFormat="1" applyFon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1" fillId="3" borderId="2" xfId="3" applyNumberFormat="1" applyFont="1" applyFill="1" applyBorder="1" applyAlignment="1">
      <alignment horizontal="center" vertical="center"/>
    </xf>
    <xf numFmtId="3" fontId="5" fillId="0" borderId="0" xfId="3" quotePrefix="1" applyNumberFormat="1" applyFont="1" applyAlignment="1">
      <alignment horizontal="center" vertical="center"/>
    </xf>
    <xf numFmtId="3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7" borderId="0" xfId="0" applyNumberFormat="1" applyFill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/>
    </xf>
    <xf numFmtId="3" fontId="0" fillId="3" borderId="6" xfId="0" applyNumberFormat="1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/>
    </xf>
    <xf numFmtId="3" fontId="0" fillId="3" borderId="24" xfId="0" applyNumberFormat="1" applyFill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 wrapText="1"/>
    </xf>
    <xf numFmtId="3" fontId="0" fillId="3" borderId="21" xfId="0" applyNumberFormat="1" applyFill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7" borderId="0" xfId="0" applyNumberFormat="1" applyFill="1" applyAlignment="1">
      <alignment horizontal="center" vertical="center" wrapText="1"/>
    </xf>
    <xf numFmtId="49" fontId="0" fillId="7" borderId="21" xfId="0" applyNumberForma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5" fillId="0" borderId="0" xfId="0" applyFont="1"/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6" borderId="9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wrapText="1"/>
    </xf>
    <xf numFmtId="0" fontId="10" fillId="0" borderId="0" xfId="0" applyFont="1" applyFill="1"/>
    <xf numFmtId="0" fontId="11" fillId="0" borderId="0" xfId="0" applyFont="1" applyFill="1"/>
  </cellXfs>
  <cellStyles count="4">
    <cellStyle name="Millares" xfId="1" builtinId="3"/>
    <cellStyle name="Millares [0] 2" xfId="3" xr:uid="{1EEA80EB-11C8-46D3-81DF-0D21A3E8B945}"/>
    <cellStyle name="Normal" xfId="0" builtinId="0"/>
    <cellStyle name="Normal 2" xfId="2" xr:uid="{E0F9BBDD-D0AA-4FF7-BD16-4D0E2B3E7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A5583F-F39D-4A92-81CF-CD354239E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5566093-684A-4611-BECA-4C135FFB4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51DF-405F-4FD9-A86A-B41EF699C607}">
  <sheetPr>
    <pageSetUpPr fitToPage="1"/>
  </sheetPr>
  <dimension ref="A1:Y45"/>
  <sheetViews>
    <sheetView showGridLines="0" tabSelected="1" topLeftCell="A25" zoomScale="85" zoomScaleNormal="85" workbookViewId="0">
      <selection activeCell="C38" sqref="C38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8" customWidth="1"/>
    <col min="5" max="6" width="11.42578125" customWidth="1"/>
    <col min="7" max="7" width="11.42578125" style="1" customWidth="1"/>
    <col min="22" max="22" width="11.42578125" style="1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5" ht="30.75" customHeight="1" x14ac:dyDescent="0.25">
      <c r="A1" s="5"/>
      <c r="B1" s="5"/>
      <c r="C1" s="5"/>
      <c r="D1" s="6"/>
      <c r="E1" s="5"/>
      <c r="F1" s="5"/>
      <c r="G1" s="7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7"/>
    </row>
    <row r="2" spans="1:25" ht="43.5" customHeight="1" x14ac:dyDescent="0.25">
      <c r="A2" s="75"/>
      <c r="B2" s="75"/>
      <c r="C2" s="75"/>
      <c r="D2" s="75"/>
      <c r="E2" s="75"/>
      <c r="F2" s="75"/>
      <c r="G2" s="7"/>
      <c r="H2" s="7"/>
      <c r="I2" s="7"/>
      <c r="J2" s="5"/>
      <c r="K2" s="7"/>
      <c r="L2" s="7"/>
      <c r="M2" s="5"/>
      <c r="N2" s="5"/>
      <c r="O2" s="5"/>
      <c r="P2" s="5"/>
      <c r="Q2" s="75"/>
      <c r="R2" s="75"/>
      <c r="S2" s="5"/>
      <c r="T2" s="75"/>
      <c r="U2" s="75"/>
      <c r="V2" s="7"/>
    </row>
    <row r="3" spans="1:25" ht="26.25" customHeight="1" x14ac:dyDescent="0.25">
      <c r="A3" s="64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25" ht="27" customHeight="1" x14ac:dyDescent="0.25">
      <c r="A4" s="66" t="s">
        <v>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</row>
    <row r="5" spans="1:25" ht="18" customHeight="1" x14ac:dyDescent="0.25">
      <c r="A5" s="80" t="s">
        <v>26</v>
      </c>
      <c r="B5" s="76">
        <v>2017</v>
      </c>
      <c r="C5" s="77"/>
      <c r="D5" s="78"/>
      <c r="E5" s="68">
        <v>2018</v>
      </c>
      <c r="F5" s="69"/>
      <c r="G5" s="79"/>
      <c r="H5" s="69">
        <v>2019</v>
      </c>
      <c r="I5" s="69"/>
      <c r="J5" s="69"/>
      <c r="K5" s="68">
        <v>2020</v>
      </c>
      <c r="L5" s="69"/>
      <c r="M5" s="69"/>
      <c r="N5" s="68">
        <v>2021</v>
      </c>
      <c r="O5" s="69"/>
      <c r="P5" s="69"/>
      <c r="Q5" s="68">
        <v>2022</v>
      </c>
      <c r="R5" s="69"/>
      <c r="S5" s="69"/>
      <c r="T5" s="68">
        <v>2023</v>
      </c>
      <c r="U5" s="69"/>
      <c r="V5" s="69"/>
      <c r="W5" s="68">
        <v>2024</v>
      </c>
      <c r="X5" s="69"/>
      <c r="Y5" s="69"/>
    </row>
    <row r="6" spans="1:25" ht="15.75" customHeight="1" x14ac:dyDescent="0.25">
      <c r="A6" s="80"/>
      <c r="B6" s="68" t="s">
        <v>27</v>
      </c>
      <c r="C6" s="69"/>
      <c r="D6" s="81" t="s">
        <v>0</v>
      </c>
      <c r="E6" s="82" t="s">
        <v>27</v>
      </c>
      <c r="F6" s="71"/>
      <c r="G6" s="83" t="s">
        <v>0</v>
      </c>
      <c r="H6" s="82" t="s">
        <v>27</v>
      </c>
      <c r="I6" s="84"/>
      <c r="J6" s="72" t="s">
        <v>0</v>
      </c>
      <c r="K6" s="70" t="s">
        <v>27</v>
      </c>
      <c r="L6" s="71"/>
      <c r="M6" s="72" t="s">
        <v>0</v>
      </c>
      <c r="N6" s="70" t="s">
        <v>27</v>
      </c>
      <c r="O6" s="71"/>
      <c r="P6" s="72" t="s">
        <v>0</v>
      </c>
      <c r="Q6" s="70" t="s">
        <v>27</v>
      </c>
      <c r="R6" s="71"/>
      <c r="S6" s="72" t="s">
        <v>0</v>
      </c>
      <c r="T6" s="70" t="s">
        <v>27</v>
      </c>
      <c r="U6" s="71"/>
      <c r="V6" s="72" t="s">
        <v>0</v>
      </c>
      <c r="W6" s="70" t="s">
        <v>27</v>
      </c>
      <c r="X6" s="71"/>
      <c r="Y6" s="72" t="s">
        <v>0</v>
      </c>
    </row>
    <row r="7" spans="1:25" ht="18" customHeight="1" x14ac:dyDescent="0.25">
      <c r="A7" s="80"/>
      <c r="B7" s="42" t="s">
        <v>1</v>
      </c>
      <c r="C7" s="9" t="s">
        <v>2</v>
      </c>
      <c r="D7" s="81"/>
      <c r="E7" s="42" t="s">
        <v>1</v>
      </c>
      <c r="F7" s="9" t="s">
        <v>2</v>
      </c>
      <c r="G7" s="81"/>
      <c r="H7" s="42" t="s">
        <v>1</v>
      </c>
      <c r="I7" s="9" t="s">
        <v>2</v>
      </c>
      <c r="J7" s="73"/>
      <c r="K7" s="9" t="s">
        <v>1</v>
      </c>
      <c r="L7" s="9" t="s">
        <v>2</v>
      </c>
      <c r="M7" s="73"/>
      <c r="N7" s="8" t="s">
        <v>1</v>
      </c>
      <c r="O7" s="9" t="s">
        <v>2</v>
      </c>
      <c r="P7" s="73"/>
      <c r="Q7" s="9" t="s">
        <v>1</v>
      </c>
      <c r="R7" s="9" t="s">
        <v>2</v>
      </c>
      <c r="S7" s="73"/>
      <c r="T7" s="10" t="s">
        <v>1</v>
      </c>
      <c r="U7" s="10" t="s">
        <v>2</v>
      </c>
      <c r="V7" s="73"/>
      <c r="W7" s="10" t="s">
        <v>1</v>
      </c>
      <c r="X7" s="10" t="s">
        <v>2</v>
      </c>
      <c r="Y7" s="73"/>
    </row>
    <row r="8" spans="1:25" ht="18" customHeight="1" x14ac:dyDescent="0.25">
      <c r="A8" s="11" t="s">
        <v>44</v>
      </c>
      <c r="B8" s="41">
        <v>5405</v>
      </c>
      <c r="C8" s="41">
        <v>3697</v>
      </c>
      <c r="D8" s="46">
        <v>1707</v>
      </c>
      <c r="E8" s="41">
        <v>5200</v>
      </c>
      <c r="F8" s="41">
        <v>3795</v>
      </c>
      <c r="G8" s="46">
        <v>1405</v>
      </c>
      <c r="H8" s="41">
        <v>4717</v>
      </c>
      <c r="I8" s="41">
        <v>3809</v>
      </c>
      <c r="J8" s="12">
        <v>908</v>
      </c>
      <c r="K8" s="41">
        <v>4716</v>
      </c>
      <c r="L8" s="41">
        <v>3468</v>
      </c>
      <c r="M8" s="46">
        <v>1248</v>
      </c>
      <c r="N8" s="41">
        <v>4727</v>
      </c>
      <c r="O8" s="41">
        <v>4006</v>
      </c>
      <c r="P8" s="12">
        <v>721</v>
      </c>
      <c r="Q8" s="2">
        <v>5422</v>
      </c>
      <c r="R8" s="2">
        <v>4012</v>
      </c>
      <c r="S8" s="29">
        <v>1410</v>
      </c>
      <c r="T8" s="2">
        <v>5630.5066199159528</v>
      </c>
      <c r="U8" s="2">
        <v>4223.7467963750505</v>
      </c>
      <c r="V8" s="29">
        <f>+ABS(T8-U8)</f>
        <v>1406.7598235409023</v>
      </c>
      <c r="W8" s="2">
        <v>5841.2291332795576</v>
      </c>
      <c r="X8" s="2">
        <v>4403.2183979303882</v>
      </c>
      <c r="Y8" s="29">
        <v>1438.0107353491694</v>
      </c>
    </row>
    <row r="9" spans="1:25" ht="15.75" customHeight="1" x14ac:dyDescent="0.25">
      <c r="A9" s="15" t="s">
        <v>3</v>
      </c>
      <c r="B9" s="16"/>
      <c r="C9" s="16"/>
      <c r="D9" s="17"/>
      <c r="E9" s="16"/>
      <c r="F9" s="16"/>
      <c r="G9" s="17"/>
      <c r="H9" s="16"/>
      <c r="I9" s="16"/>
      <c r="J9" s="17"/>
      <c r="K9" s="16"/>
      <c r="L9" s="16"/>
      <c r="M9" s="17"/>
      <c r="N9" s="16"/>
      <c r="O9" s="16"/>
      <c r="P9" s="17"/>
      <c r="Q9" s="30"/>
      <c r="R9" s="30"/>
      <c r="S9" s="31"/>
      <c r="T9" s="30"/>
      <c r="U9" s="30"/>
      <c r="V9" s="31"/>
      <c r="W9" s="30"/>
      <c r="X9" s="30"/>
      <c r="Y9" s="31"/>
    </row>
    <row r="10" spans="1:25" x14ac:dyDescent="0.25">
      <c r="A10" s="18" t="s">
        <v>4</v>
      </c>
      <c r="B10" s="38">
        <v>5663</v>
      </c>
      <c r="C10" s="38">
        <v>3837</v>
      </c>
      <c r="D10" s="47">
        <v>1827</v>
      </c>
      <c r="E10" s="38">
        <v>5335</v>
      </c>
      <c r="F10" s="38">
        <v>3966</v>
      </c>
      <c r="G10" s="47">
        <v>1369</v>
      </c>
      <c r="H10" s="38">
        <v>4870</v>
      </c>
      <c r="I10" s="38">
        <v>3980</v>
      </c>
      <c r="J10" s="20">
        <v>890</v>
      </c>
      <c r="K10" s="38">
        <v>4917</v>
      </c>
      <c r="L10" s="38">
        <v>3541</v>
      </c>
      <c r="M10" s="47">
        <v>1376</v>
      </c>
      <c r="N10" s="38">
        <v>4914</v>
      </c>
      <c r="O10" s="38">
        <v>4203</v>
      </c>
      <c r="P10" s="20">
        <v>711</v>
      </c>
      <c r="Q10" s="3">
        <v>5612</v>
      </c>
      <c r="R10" s="3">
        <v>4147</v>
      </c>
      <c r="S10" s="32">
        <v>1464</v>
      </c>
      <c r="T10" s="3">
        <v>5766.4238420802858</v>
      </c>
      <c r="U10" s="3">
        <v>4411.2480224588035</v>
      </c>
      <c r="V10" s="32">
        <f>+ABS(T10-U10)</f>
        <v>1355.1758196214823</v>
      </c>
      <c r="W10" s="3">
        <v>6065.3743391997405</v>
      </c>
      <c r="X10" s="3">
        <v>4572.3301902107851</v>
      </c>
      <c r="Y10" s="32">
        <v>1493.0441489889554</v>
      </c>
    </row>
    <row r="11" spans="1:25" x14ac:dyDescent="0.25">
      <c r="A11" s="21" t="s">
        <v>5</v>
      </c>
      <c r="B11" s="39">
        <v>3347</v>
      </c>
      <c r="C11" s="39">
        <v>2762</v>
      </c>
      <c r="D11" s="13">
        <v>585</v>
      </c>
      <c r="E11" s="39">
        <v>4424</v>
      </c>
      <c r="F11" s="39">
        <v>2696</v>
      </c>
      <c r="G11" s="48">
        <v>1729</v>
      </c>
      <c r="H11" s="39">
        <v>3524</v>
      </c>
      <c r="I11" s="39">
        <v>2515</v>
      </c>
      <c r="J11" s="48">
        <v>1009</v>
      </c>
      <c r="K11" s="39">
        <v>3557</v>
      </c>
      <c r="L11" s="39">
        <v>2931</v>
      </c>
      <c r="M11" s="13">
        <v>626</v>
      </c>
      <c r="N11" s="39">
        <v>3441</v>
      </c>
      <c r="O11" s="39">
        <v>2939</v>
      </c>
      <c r="P11" s="13">
        <v>502</v>
      </c>
      <c r="Q11" s="4">
        <v>4220</v>
      </c>
      <c r="R11" s="4">
        <v>3174</v>
      </c>
      <c r="S11" s="29">
        <v>1046</v>
      </c>
      <c r="T11" s="4">
        <v>4900.5376956471446</v>
      </c>
      <c r="U11" s="4">
        <v>3255.8029190388238</v>
      </c>
      <c r="V11" s="29">
        <f>+ABS(T11-U11)</f>
        <v>1644.7347766083208</v>
      </c>
      <c r="W11" s="4">
        <v>4770.2227878536887</v>
      </c>
      <c r="X11" s="4">
        <v>3532.3339545560493</v>
      </c>
      <c r="Y11" s="29">
        <v>1237.8888332976394</v>
      </c>
    </row>
    <row r="12" spans="1:25" ht="21" customHeight="1" x14ac:dyDescent="0.25">
      <c r="A12" s="15" t="s">
        <v>6</v>
      </c>
      <c r="B12" s="16"/>
      <c r="C12" s="16"/>
      <c r="D12" s="17"/>
      <c r="E12" s="16"/>
      <c r="F12" s="16"/>
      <c r="G12" s="17"/>
      <c r="H12" s="16"/>
      <c r="I12" s="16"/>
      <c r="J12" s="17"/>
      <c r="K12" s="16"/>
      <c r="L12" s="16"/>
      <c r="M12" s="17"/>
      <c r="N12" s="16"/>
      <c r="O12" s="16"/>
      <c r="P12" s="17"/>
      <c r="Q12" s="30"/>
      <c r="R12" s="30"/>
      <c r="S12" s="31"/>
      <c r="T12" s="30"/>
      <c r="U12" s="30"/>
      <c r="V12" s="31"/>
      <c r="W12" s="30"/>
      <c r="X12" s="30"/>
      <c r="Y12" s="31"/>
    </row>
    <row r="13" spans="1:25" ht="15.75" customHeight="1" x14ac:dyDescent="0.25">
      <c r="A13" s="18" t="s">
        <v>7</v>
      </c>
      <c r="B13" s="38">
        <v>10006</v>
      </c>
      <c r="C13" s="38">
        <v>6461</v>
      </c>
      <c r="D13" s="47">
        <v>3545</v>
      </c>
      <c r="E13" s="38">
        <v>7425</v>
      </c>
      <c r="F13" s="38">
        <v>4507</v>
      </c>
      <c r="G13" s="47">
        <v>2918</v>
      </c>
      <c r="H13" s="38">
        <v>5986</v>
      </c>
      <c r="I13" s="38">
        <v>5170</v>
      </c>
      <c r="J13" s="20">
        <v>816</v>
      </c>
      <c r="K13" s="38">
        <v>6314</v>
      </c>
      <c r="L13" s="38">
        <v>5042</v>
      </c>
      <c r="M13" s="47">
        <v>1271</v>
      </c>
      <c r="N13" s="38">
        <v>7741</v>
      </c>
      <c r="O13" s="38">
        <v>4625</v>
      </c>
      <c r="P13" s="47">
        <v>3116</v>
      </c>
      <c r="Q13" s="3">
        <v>6948</v>
      </c>
      <c r="R13" s="3">
        <v>5643</v>
      </c>
      <c r="S13" s="32">
        <v>1305</v>
      </c>
      <c r="T13" s="3">
        <v>7521.3975410895355</v>
      </c>
      <c r="U13" s="3">
        <v>5297.5923299709239</v>
      </c>
      <c r="V13" s="32">
        <f>+ABS(T13-U13)</f>
        <v>2223.8052111186116</v>
      </c>
      <c r="W13" s="3">
        <v>7378.1195448238941</v>
      </c>
      <c r="X13" s="3">
        <v>5721.7846243148706</v>
      </c>
      <c r="Y13" s="32">
        <v>1656.3349205090235</v>
      </c>
    </row>
    <row r="14" spans="1:25" ht="15.75" customHeight="1" x14ac:dyDescent="0.25">
      <c r="A14" s="21" t="s">
        <v>28</v>
      </c>
      <c r="B14" s="39">
        <v>3618</v>
      </c>
      <c r="C14" s="39">
        <v>2724</v>
      </c>
      <c r="D14" s="13">
        <v>894</v>
      </c>
      <c r="E14" s="14" t="s">
        <v>21</v>
      </c>
      <c r="F14" s="14" t="s">
        <v>21</v>
      </c>
      <c r="G14" s="13" t="s">
        <v>21</v>
      </c>
      <c r="H14" s="14" t="s">
        <v>21</v>
      </c>
      <c r="I14" s="14" t="s">
        <v>21</v>
      </c>
      <c r="J14" s="13" t="s">
        <v>21</v>
      </c>
      <c r="K14" s="14" t="s">
        <v>21</v>
      </c>
      <c r="L14" s="14" t="s">
        <v>21</v>
      </c>
      <c r="M14" s="13" t="s">
        <v>21</v>
      </c>
      <c r="N14" s="14" t="s">
        <v>21</v>
      </c>
      <c r="O14" s="14" t="s">
        <v>21</v>
      </c>
      <c r="P14" s="13" t="s">
        <v>21</v>
      </c>
      <c r="Q14" s="4">
        <v>4840</v>
      </c>
      <c r="R14" s="4">
        <v>3486</v>
      </c>
      <c r="S14" s="29">
        <v>1354</v>
      </c>
      <c r="T14" s="4">
        <v>4719.7638649671317</v>
      </c>
      <c r="U14" s="4">
        <v>3370.9778974777441</v>
      </c>
      <c r="V14" s="29">
        <f t="shared" ref="V14:V28" si="0">+ABS(T14-U14)</f>
        <v>1348.7859674893875</v>
      </c>
      <c r="W14" s="4">
        <v>4676.9922978269351</v>
      </c>
      <c r="X14" s="4">
        <v>3604.3021709167929</v>
      </c>
      <c r="Y14" s="29">
        <v>1072.6901269101422</v>
      </c>
    </row>
    <row r="15" spans="1:25" ht="15.75" customHeight="1" x14ac:dyDescent="0.25">
      <c r="A15" s="18" t="s">
        <v>29</v>
      </c>
      <c r="B15" s="38">
        <v>3168</v>
      </c>
      <c r="C15" s="38">
        <v>2885</v>
      </c>
      <c r="D15" s="20">
        <v>283</v>
      </c>
      <c r="E15" s="38">
        <v>4568</v>
      </c>
      <c r="F15" s="50" t="s">
        <v>33</v>
      </c>
      <c r="G15" s="47">
        <v>3669</v>
      </c>
      <c r="H15" s="50" t="s">
        <v>38</v>
      </c>
      <c r="I15" s="38">
        <v>2497</v>
      </c>
      <c r="J15" s="20">
        <v>523</v>
      </c>
      <c r="K15" s="50" t="s">
        <v>39</v>
      </c>
      <c r="L15" s="38">
        <v>2059</v>
      </c>
      <c r="M15" s="20">
        <v>643</v>
      </c>
      <c r="N15" s="38">
        <v>3404</v>
      </c>
      <c r="O15" s="52" t="s">
        <v>43</v>
      </c>
      <c r="P15" s="20">
        <v>963</v>
      </c>
      <c r="Q15" s="3">
        <v>3879</v>
      </c>
      <c r="R15" s="3">
        <v>3189</v>
      </c>
      <c r="S15" s="32">
        <v>690</v>
      </c>
      <c r="T15" s="3">
        <v>4960.8936153520744</v>
      </c>
      <c r="U15" s="3">
        <v>3417.155729317039</v>
      </c>
      <c r="V15" s="32">
        <f t="shared" si="0"/>
        <v>1543.7378860350354</v>
      </c>
      <c r="W15" s="3">
        <v>3904.464220657831</v>
      </c>
      <c r="X15" s="3">
        <v>3303.4754932599349</v>
      </c>
      <c r="Y15" s="32">
        <v>600.98872739789613</v>
      </c>
    </row>
    <row r="16" spans="1:25" ht="15.75" customHeight="1" x14ac:dyDescent="0.25">
      <c r="A16" s="21" t="s">
        <v>8</v>
      </c>
      <c r="B16" s="39">
        <v>3223</v>
      </c>
      <c r="C16" s="39">
        <v>2647</v>
      </c>
      <c r="D16" s="13">
        <v>577</v>
      </c>
      <c r="E16" s="14" t="s">
        <v>21</v>
      </c>
      <c r="F16" s="14" t="s">
        <v>21</v>
      </c>
      <c r="G16" s="13" t="s">
        <v>21</v>
      </c>
      <c r="H16" s="14" t="s">
        <v>21</v>
      </c>
      <c r="I16" s="14" t="s">
        <v>21</v>
      </c>
      <c r="J16" s="13" t="s">
        <v>21</v>
      </c>
      <c r="K16" s="14" t="s">
        <v>21</v>
      </c>
      <c r="L16" s="14" t="s">
        <v>21</v>
      </c>
      <c r="M16" s="13" t="s">
        <v>21</v>
      </c>
      <c r="N16" s="14" t="s">
        <v>21</v>
      </c>
      <c r="O16" s="14" t="s">
        <v>21</v>
      </c>
      <c r="P16" s="13" t="s">
        <v>21</v>
      </c>
      <c r="Q16" s="4">
        <v>4398</v>
      </c>
      <c r="R16" s="4">
        <v>3295</v>
      </c>
      <c r="S16" s="29">
        <v>1103</v>
      </c>
      <c r="T16" s="4">
        <v>4790.2213757398149</v>
      </c>
      <c r="U16" s="4">
        <v>3454.4336806652532</v>
      </c>
      <c r="V16" s="29">
        <f t="shared" si="0"/>
        <v>1335.7876950745617</v>
      </c>
      <c r="W16" s="4">
        <v>4824.055556476349</v>
      </c>
      <c r="X16" s="4">
        <v>3732.0260664608186</v>
      </c>
      <c r="Y16" s="29">
        <v>1092.0294900155304</v>
      </c>
    </row>
    <row r="17" spans="1:25" ht="15.75" customHeight="1" x14ac:dyDescent="0.25">
      <c r="A17" s="18" t="s">
        <v>30</v>
      </c>
      <c r="B17" s="38">
        <v>3576</v>
      </c>
      <c r="C17" s="38">
        <v>2135</v>
      </c>
      <c r="D17" s="47">
        <v>1441</v>
      </c>
      <c r="E17" s="19" t="s">
        <v>21</v>
      </c>
      <c r="F17" s="19" t="s">
        <v>21</v>
      </c>
      <c r="G17" s="20" t="s">
        <v>21</v>
      </c>
      <c r="H17" s="19" t="s">
        <v>21</v>
      </c>
      <c r="I17" s="19" t="s">
        <v>21</v>
      </c>
      <c r="J17" s="20" t="s">
        <v>21</v>
      </c>
      <c r="K17" s="19" t="s">
        <v>21</v>
      </c>
      <c r="L17" s="19" t="s">
        <v>21</v>
      </c>
      <c r="M17" s="20" t="s">
        <v>21</v>
      </c>
      <c r="N17" s="19" t="s">
        <v>21</v>
      </c>
      <c r="O17" s="19" t="s">
        <v>21</v>
      </c>
      <c r="P17" s="20" t="s">
        <v>21</v>
      </c>
      <c r="Q17" s="33">
        <v>4139</v>
      </c>
      <c r="R17" s="33">
        <v>2876</v>
      </c>
      <c r="S17" s="32">
        <v>1263</v>
      </c>
      <c r="T17" s="33">
        <v>3593.8741743962319</v>
      </c>
      <c r="U17" s="33">
        <v>3066.1822314296601</v>
      </c>
      <c r="V17" s="32">
        <f t="shared" si="0"/>
        <v>527.69194296657179</v>
      </c>
      <c r="W17" s="33">
        <v>4130.4325403446728</v>
      </c>
      <c r="X17" s="33">
        <v>3313.6800435916871</v>
      </c>
      <c r="Y17" s="32">
        <v>816.75249675298573</v>
      </c>
    </row>
    <row r="18" spans="1:25" ht="15.75" customHeight="1" x14ac:dyDescent="0.25">
      <c r="A18" s="21" t="s">
        <v>9</v>
      </c>
      <c r="B18" s="39">
        <v>4427</v>
      </c>
      <c r="C18" s="39">
        <v>3444</v>
      </c>
      <c r="D18" s="13">
        <v>983</v>
      </c>
      <c r="E18" s="49" t="s">
        <v>34</v>
      </c>
      <c r="F18" s="39">
        <v>2851</v>
      </c>
      <c r="G18" s="13">
        <v>821</v>
      </c>
      <c r="H18" s="39">
        <v>3705</v>
      </c>
      <c r="I18" s="39">
        <v>2702</v>
      </c>
      <c r="J18" s="48">
        <v>1003</v>
      </c>
      <c r="K18" s="39">
        <v>4118</v>
      </c>
      <c r="L18" s="39">
        <v>3008</v>
      </c>
      <c r="M18" s="48">
        <v>1110</v>
      </c>
      <c r="N18" s="39">
        <v>4819</v>
      </c>
      <c r="O18" s="39">
        <v>3675</v>
      </c>
      <c r="P18" s="48">
        <v>1144</v>
      </c>
      <c r="Q18" s="4">
        <v>3960</v>
      </c>
      <c r="R18" s="4">
        <v>3018</v>
      </c>
      <c r="S18" s="29">
        <v>942</v>
      </c>
      <c r="T18" s="4">
        <v>4250.5804751741007</v>
      </c>
      <c r="U18" s="4">
        <v>3144.843372153679</v>
      </c>
      <c r="V18" s="29">
        <f t="shared" si="0"/>
        <v>1105.7371030204217</v>
      </c>
      <c r="W18" s="4">
        <v>4554.2353948076761</v>
      </c>
      <c r="X18" s="4">
        <v>3613.4412688557513</v>
      </c>
      <c r="Y18" s="29">
        <v>940.7941259519248</v>
      </c>
    </row>
    <row r="19" spans="1:25" ht="15.75" customHeight="1" x14ac:dyDescent="0.25">
      <c r="A19" s="18" t="s">
        <v>10</v>
      </c>
      <c r="B19" s="38">
        <v>3687</v>
      </c>
      <c r="C19" s="38">
        <v>2517</v>
      </c>
      <c r="D19" s="47">
        <v>1170</v>
      </c>
      <c r="E19" s="50" t="s">
        <v>35</v>
      </c>
      <c r="F19" s="50" t="s">
        <v>36</v>
      </c>
      <c r="G19" s="51">
        <v>-810</v>
      </c>
      <c r="H19" s="50" t="s">
        <v>37</v>
      </c>
      <c r="I19" s="40">
        <v>3443</v>
      </c>
      <c r="J19" s="47">
        <v>1785</v>
      </c>
      <c r="K19" s="50" t="s">
        <v>40</v>
      </c>
      <c r="L19" s="40">
        <v>3595</v>
      </c>
      <c r="M19" s="20">
        <v>512</v>
      </c>
      <c r="N19" s="52" t="s">
        <v>41</v>
      </c>
      <c r="O19" s="52" t="s">
        <v>42</v>
      </c>
      <c r="P19" s="20">
        <v>35</v>
      </c>
      <c r="Q19" s="3">
        <v>4591</v>
      </c>
      <c r="R19" s="3">
        <v>3376</v>
      </c>
      <c r="S19" s="32">
        <v>1215</v>
      </c>
      <c r="T19" s="3">
        <v>4553.9187396998996</v>
      </c>
      <c r="U19" s="3">
        <v>3230.4183865299374</v>
      </c>
      <c r="V19" s="32">
        <f t="shared" si="0"/>
        <v>1323.5003531699622</v>
      </c>
      <c r="W19" s="3">
        <v>4274.0783001346763</v>
      </c>
      <c r="X19" s="3">
        <v>4016.5495412533851</v>
      </c>
      <c r="Y19" s="32">
        <v>257.5287588812912</v>
      </c>
    </row>
    <row r="20" spans="1:25" ht="15.75" customHeight="1" x14ac:dyDescent="0.25">
      <c r="A20" s="21" t="s">
        <v>11</v>
      </c>
      <c r="B20" s="39">
        <v>4830</v>
      </c>
      <c r="C20" s="39">
        <v>2947</v>
      </c>
      <c r="D20" s="48">
        <v>1883</v>
      </c>
      <c r="E20" s="39">
        <v>5895</v>
      </c>
      <c r="F20" s="39">
        <v>3925</v>
      </c>
      <c r="G20" s="48">
        <v>1970</v>
      </c>
      <c r="H20" s="39">
        <v>5693</v>
      </c>
      <c r="I20" s="39">
        <v>3215</v>
      </c>
      <c r="J20" s="48">
        <v>2478</v>
      </c>
      <c r="K20" s="39">
        <v>4063</v>
      </c>
      <c r="L20" s="39">
        <v>3150</v>
      </c>
      <c r="M20" s="13">
        <v>913</v>
      </c>
      <c r="N20" s="39">
        <v>4141</v>
      </c>
      <c r="O20" s="39">
        <v>3094</v>
      </c>
      <c r="P20" s="48">
        <v>1047</v>
      </c>
      <c r="Q20" s="4">
        <v>4912</v>
      </c>
      <c r="R20" s="4">
        <v>3499</v>
      </c>
      <c r="S20" s="29">
        <v>1414</v>
      </c>
      <c r="T20" s="4">
        <v>5436.0120099320338</v>
      </c>
      <c r="U20" s="4">
        <v>3906.0714942941736</v>
      </c>
      <c r="V20" s="29">
        <f t="shared" si="0"/>
        <v>1529.9405156378602</v>
      </c>
      <c r="W20" s="4">
        <v>5018.1400304679446</v>
      </c>
      <c r="X20" s="4">
        <v>4232.9189152917852</v>
      </c>
      <c r="Y20" s="29">
        <v>785.2211151761594</v>
      </c>
    </row>
    <row r="21" spans="1:25" x14ac:dyDescent="0.25">
      <c r="A21" s="18" t="s">
        <v>12</v>
      </c>
      <c r="B21" s="38">
        <v>4611</v>
      </c>
      <c r="C21" s="38">
        <v>2694</v>
      </c>
      <c r="D21" s="47">
        <v>1917</v>
      </c>
      <c r="E21" s="19" t="s">
        <v>21</v>
      </c>
      <c r="F21" s="19" t="s">
        <v>21</v>
      </c>
      <c r="G21" s="20" t="s">
        <v>21</v>
      </c>
      <c r="H21" s="19" t="s">
        <v>21</v>
      </c>
      <c r="I21" s="19" t="s">
        <v>21</v>
      </c>
      <c r="J21" s="20" t="s">
        <v>21</v>
      </c>
      <c r="K21" s="19" t="s">
        <v>21</v>
      </c>
      <c r="L21" s="19" t="s">
        <v>21</v>
      </c>
      <c r="M21" s="20" t="s">
        <v>21</v>
      </c>
      <c r="N21" s="19" t="s">
        <v>21</v>
      </c>
      <c r="O21" s="19" t="s">
        <v>21</v>
      </c>
      <c r="P21" s="20" t="s">
        <v>21</v>
      </c>
      <c r="Q21" s="33">
        <v>6340</v>
      </c>
      <c r="R21" s="33">
        <v>4088</v>
      </c>
      <c r="S21" s="32">
        <v>2251</v>
      </c>
      <c r="T21" s="33">
        <v>5854.2754888251293</v>
      </c>
      <c r="U21" s="33">
        <v>4269.9361829026047</v>
      </c>
      <c r="V21" s="32">
        <f t="shared" si="0"/>
        <v>1584.3393059225245</v>
      </c>
      <c r="W21" s="33">
        <v>6727.6620490226242</v>
      </c>
      <c r="X21" s="33">
        <v>3437.6753490355945</v>
      </c>
      <c r="Y21" s="32">
        <v>3289.9866999870296</v>
      </c>
    </row>
    <row r="22" spans="1:25" x14ac:dyDescent="0.25">
      <c r="A22" s="21" t="s">
        <v>13</v>
      </c>
      <c r="B22" s="39">
        <v>6344</v>
      </c>
      <c r="C22" s="39">
        <v>2733</v>
      </c>
      <c r="D22" s="48">
        <v>3612</v>
      </c>
      <c r="E22" s="14" t="s">
        <v>21</v>
      </c>
      <c r="F22" s="14" t="s">
        <v>21</v>
      </c>
      <c r="G22" s="13" t="s">
        <v>21</v>
      </c>
      <c r="H22" s="14" t="s">
        <v>21</v>
      </c>
      <c r="I22" s="14" t="s">
        <v>21</v>
      </c>
      <c r="J22" s="13" t="s">
        <v>21</v>
      </c>
      <c r="K22" s="14" t="s">
        <v>21</v>
      </c>
      <c r="L22" s="14" t="s">
        <v>21</v>
      </c>
      <c r="M22" s="13" t="s">
        <v>21</v>
      </c>
      <c r="N22" s="14" t="s">
        <v>21</v>
      </c>
      <c r="O22" s="14" t="s">
        <v>21</v>
      </c>
      <c r="P22" s="13" t="s">
        <v>21</v>
      </c>
      <c r="Q22" s="4">
        <v>3435</v>
      </c>
      <c r="R22" s="4">
        <v>3079</v>
      </c>
      <c r="S22" s="29">
        <v>356</v>
      </c>
      <c r="T22" s="4">
        <v>4682.3065111706719</v>
      </c>
      <c r="U22" s="4">
        <v>3225.4918566424712</v>
      </c>
      <c r="V22" s="29">
        <f t="shared" si="0"/>
        <v>1456.8146545282007</v>
      </c>
      <c r="W22" s="4">
        <v>3890.9952055734748</v>
      </c>
      <c r="X22" s="4">
        <v>3441.7855040303662</v>
      </c>
      <c r="Y22" s="29">
        <v>449.20970154310862</v>
      </c>
    </row>
    <row r="23" spans="1:25" x14ac:dyDescent="0.25">
      <c r="A23" s="18" t="s">
        <v>14</v>
      </c>
      <c r="B23" s="38">
        <v>5182</v>
      </c>
      <c r="C23" s="38">
        <v>3643</v>
      </c>
      <c r="D23" s="47">
        <v>1539</v>
      </c>
      <c r="E23" s="38">
        <v>4796</v>
      </c>
      <c r="F23" s="38">
        <v>4043</v>
      </c>
      <c r="G23" s="20">
        <v>754</v>
      </c>
      <c r="H23" s="38">
        <v>5037</v>
      </c>
      <c r="I23" s="38">
        <v>3562</v>
      </c>
      <c r="J23" s="47">
        <v>1475</v>
      </c>
      <c r="K23" s="38">
        <v>4721</v>
      </c>
      <c r="L23" s="38">
        <v>3548</v>
      </c>
      <c r="M23" s="47">
        <v>1173</v>
      </c>
      <c r="N23" s="38">
        <v>4440</v>
      </c>
      <c r="O23" s="38">
        <v>4287</v>
      </c>
      <c r="P23" s="20">
        <v>154</v>
      </c>
      <c r="Q23" s="3">
        <v>6386</v>
      </c>
      <c r="R23" s="3">
        <v>3865</v>
      </c>
      <c r="S23" s="32">
        <v>2521</v>
      </c>
      <c r="T23" s="3">
        <v>6586.9257339946662</v>
      </c>
      <c r="U23" s="3">
        <v>4540.5278663702911</v>
      </c>
      <c r="V23" s="32">
        <f t="shared" si="0"/>
        <v>2046.3978676243751</v>
      </c>
      <c r="W23" s="3">
        <v>6924.118482703745</v>
      </c>
      <c r="X23" s="3">
        <v>4709.2322229369238</v>
      </c>
      <c r="Y23" s="32">
        <v>2214.8862597668212</v>
      </c>
    </row>
    <row r="24" spans="1:25" x14ac:dyDescent="0.25">
      <c r="A24" s="21" t="s">
        <v>15</v>
      </c>
      <c r="B24" s="39">
        <v>3879</v>
      </c>
      <c r="C24" s="39">
        <v>3404</v>
      </c>
      <c r="D24" s="13">
        <v>475</v>
      </c>
      <c r="E24" s="39">
        <v>5044</v>
      </c>
      <c r="F24" s="39">
        <v>3810</v>
      </c>
      <c r="G24" s="48">
        <v>1234</v>
      </c>
      <c r="H24" s="39">
        <v>4603</v>
      </c>
      <c r="I24" s="39">
        <v>4024</v>
      </c>
      <c r="J24" s="13">
        <v>579</v>
      </c>
      <c r="K24" s="39">
        <v>5158</v>
      </c>
      <c r="L24" s="39">
        <v>3445</v>
      </c>
      <c r="M24" s="48">
        <v>1713</v>
      </c>
      <c r="N24" s="39">
        <v>4426</v>
      </c>
      <c r="O24" s="39">
        <v>4221</v>
      </c>
      <c r="P24" s="13">
        <v>205</v>
      </c>
      <c r="Q24" s="4">
        <v>5289</v>
      </c>
      <c r="R24" s="4">
        <v>3966</v>
      </c>
      <c r="S24" s="29">
        <v>1323</v>
      </c>
      <c r="T24" s="4">
        <v>5215.631250524978</v>
      </c>
      <c r="U24" s="4">
        <v>4367.2164538502693</v>
      </c>
      <c r="V24" s="29">
        <f t="shared" si="0"/>
        <v>848.41479667470867</v>
      </c>
      <c r="W24" s="4">
        <v>5822.3882461216681</v>
      </c>
      <c r="X24" s="4">
        <v>4411.2690133056785</v>
      </c>
      <c r="Y24" s="29">
        <v>1411.1192328159896</v>
      </c>
    </row>
    <row r="25" spans="1:25" x14ac:dyDescent="0.25">
      <c r="A25" s="18" t="s">
        <v>16</v>
      </c>
      <c r="B25" s="38">
        <v>3262</v>
      </c>
      <c r="C25" s="38">
        <v>2768</v>
      </c>
      <c r="D25" s="20">
        <v>493</v>
      </c>
      <c r="E25" s="19" t="s">
        <v>21</v>
      </c>
      <c r="F25" s="19" t="s">
        <v>21</v>
      </c>
      <c r="G25" s="20" t="s">
        <v>21</v>
      </c>
      <c r="H25" s="19" t="s">
        <v>21</v>
      </c>
      <c r="I25" s="19" t="s">
        <v>21</v>
      </c>
      <c r="J25" s="20" t="s">
        <v>21</v>
      </c>
      <c r="K25" s="19" t="s">
        <v>21</v>
      </c>
      <c r="L25" s="19" t="s">
        <v>21</v>
      </c>
      <c r="M25" s="20" t="s">
        <v>21</v>
      </c>
      <c r="N25" s="19" t="s">
        <v>21</v>
      </c>
      <c r="O25" s="19" t="s">
        <v>21</v>
      </c>
      <c r="P25" s="20" t="s">
        <v>21</v>
      </c>
      <c r="Q25" s="33">
        <v>4186</v>
      </c>
      <c r="R25" s="33">
        <v>3468</v>
      </c>
      <c r="S25" s="32">
        <v>718</v>
      </c>
      <c r="T25" s="33">
        <v>3931.073904068709</v>
      </c>
      <c r="U25" s="33">
        <v>3815.8717932136565</v>
      </c>
      <c r="V25" s="32">
        <f t="shared" si="0"/>
        <v>115.20211085505252</v>
      </c>
      <c r="W25" s="33">
        <v>4729.0991558658798</v>
      </c>
      <c r="X25" s="33">
        <v>3619.067816404005</v>
      </c>
      <c r="Y25" s="32">
        <v>1110.0313394618747</v>
      </c>
    </row>
    <row r="26" spans="1:25" x14ac:dyDescent="0.25">
      <c r="A26" s="21" t="s">
        <v>17</v>
      </c>
      <c r="B26" s="39">
        <v>4332</v>
      </c>
      <c r="C26" s="39">
        <v>3188</v>
      </c>
      <c r="D26" s="48">
        <v>1144</v>
      </c>
      <c r="E26" s="14" t="s">
        <v>21</v>
      </c>
      <c r="F26" s="14" t="s">
        <v>21</v>
      </c>
      <c r="G26" s="13" t="s">
        <v>21</v>
      </c>
      <c r="H26" s="14" t="s">
        <v>21</v>
      </c>
      <c r="I26" s="14" t="s">
        <v>21</v>
      </c>
      <c r="J26" s="13" t="s">
        <v>21</v>
      </c>
      <c r="K26" s="14" t="s">
        <v>21</v>
      </c>
      <c r="L26" s="14" t="s">
        <v>21</v>
      </c>
      <c r="M26" s="13" t="s">
        <v>21</v>
      </c>
      <c r="N26" s="14" t="s">
        <v>21</v>
      </c>
      <c r="O26" s="14" t="s">
        <v>21</v>
      </c>
      <c r="P26" s="13" t="s">
        <v>21</v>
      </c>
      <c r="Q26" s="4">
        <v>5368</v>
      </c>
      <c r="R26" s="4">
        <v>3646</v>
      </c>
      <c r="S26" s="29">
        <v>1722</v>
      </c>
      <c r="T26" s="4">
        <v>5034.1999258745218</v>
      </c>
      <c r="U26" s="4">
        <v>4352.6682777512333</v>
      </c>
      <c r="V26" s="29">
        <f t="shared" si="0"/>
        <v>681.53164812328851</v>
      </c>
      <c r="W26" s="4">
        <v>5004.2694008948292</v>
      </c>
      <c r="X26" s="4">
        <v>4974.4221152515611</v>
      </c>
      <c r="Y26" s="29">
        <v>29.847285643268151</v>
      </c>
    </row>
    <row r="27" spans="1:25" x14ac:dyDescent="0.25">
      <c r="A27" s="18" t="s">
        <v>18</v>
      </c>
      <c r="B27" s="38">
        <v>4549</v>
      </c>
      <c r="C27" s="38">
        <v>2823</v>
      </c>
      <c r="D27" s="47">
        <v>1726</v>
      </c>
      <c r="E27" s="19" t="s">
        <v>21</v>
      </c>
      <c r="F27" s="19" t="s">
        <v>21</v>
      </c>
      <c r="G27" s="20" t="s">
        <v>21</v>
      </c>
      <c r="H27" s="19" t="s">
        <v>21</v>
      </c>
      <c r="I27" s="19" t="s">
        <v>21</v>
      </c>
      <c r="J27" s="20" t="s">
        <v>21</v>
      </c>
      <c r="K27" s="19" t="s">
        <v>21</v>
      </c>
      <c r="L27" s="19" t="s">
        <v>21</v>
      </c>
      <c r="M27" s="20" t="s">
        <v>21</v>
      </c>
      <c r="N27" s="19" t="s">
        <v>21</v>
      </c>
      <c r="O27" s="19" t="s">
        <v>21</v>
      </c>
      <c r="P27" s="20" t="s">
        <v>21</v>
      </c>
      <c r="Q27" s="34">
        <v>4255</v>
      </c>
      <c r="R27" s="34">
        <v>3384</v>
      </c>
      <c r="S27" s="32">
        <v>871</v>
      </c>
      <c r="T27" s="34">
        <v>5498.7420011645545</v>
      </c>
      <c r="U27" s="34">
        <v>3393.49137649561</v>
      </c>
      <c r="V27" s="32">
        <f t="shared" si="0"/>
        <v>2105.2506246689445</v>
      </c>
      <c r="W27" s="34">
        <v>5646.9103331050892</v>
      </c>
      <c r="X27" s="34">
        <v>3774.9460226493907</v>
      </c>
      <c r="Y27" s="32">
        <v>1871.9643104556985</v>
      </c>
    </row>
    <row r="28" spans="1:25" x14ac:dyDescent="0.25">
      <c r="A28" s="21" t="s">
        <v>19</v>
      </c>
      <c r="B28" s="39">
        <v>4210</v>
      </c>
      <c r="C28" s="39">
        <v>2532</v>
      </c>
      <c r="D28" s="48">
        <v>1678</v>
      </c>
      <c r="E28" s="14" t="s">
        <v>21</v>
      </c>
      <c r="F28" s="14" t="s">
        <v>21</v>
      </c>
      <c r="G28" s="13" t="s">
        <v>21</v>
      </c>
      <c r="H28" s="14" t="s">
        <v>21</v>
      </c>
      <c r="I28" s="14" t="s">
        <v>21</v>
      </c>
      <c r="J28" s="13" t="s">
        <v>21</v>
      </c>
      <c r="K28" s="14" t="s">
        <v>21</v>
      </c>
      <c r="L28" s="14" t="s">
        <v>21</v>
      </c>
      <c r="M28" s="13" t="s">
        <v>21</v>
      </c>
      <c r="N28" s="14" t="s">
        <v>21</v>
      </c>
      <c r="O28" s="14" t="s">
        <v>21</v>
      </c>
      <c r="P28" s="13" t="s">
        <v>21</v>
      </c>
      <c r="Q28" s="4">
        <v>4670</v>
      </c>
      <c r="R28" s="4">
        <v>3872</v>
      </c>
      <c r="S28" s="29">
        <v>797</v>
      </c>
      <c r="T28" s="4">
        <v>4443.8175058872093</v>
      </c>
      <c r="U28" s="4">
        <v>3484.125878749961</v>
      </c>
      <c r="V28" s="29">
        <f t="shared" si="0"/>
        <v>959.69162713724836</v>
      </c>
      <c r="W28" s="4">
        <v>6361.9557240698205</v>
      </c>
      <c r="X28" s="4">
        <v>3572.4909234757133</v>
      </c>
      <c r="Y28" s="29">
        <v>2789.4648005941071</v>
      </c>
    </row>
    <row r="29" spans="1:25" x14ac:dyDescent="0.25">
      <c r="A29" s="18" t="s">
        <v>20</v>
      </c>
      <c r="B29" s="38">
        <v>10013</v>
      </c>
      <c r="C29" s="38">
        <v>3227</v>
      </c>
      <c r="D29" s="47">
        <v>6786</v>
      </c>
      <c r="E29" s="19" t="s">
        <v>21</v>
      </c>
      <c r="F29" s="19" t="s">
        <v>21</v>
      </c>
      <c r="G29" s="20" t="s">
        <v>21</v>
      </c>
      <c r="H29" s="19" t="s">
        <v>21</v>
      </c>
      <c r="I29" s="19" t="s">
        <v>21</v>
      </c>
      <c r="J29" s="20" t="s">
        <v>21</v>
      </c>
      <c r="K29" s="19" t="s">
        <v>21</v>
      </c>
      <c r="L29" s="19" t="s">
        <v>21</v>
      </c>
      <c r="M29" s="20" t="s">
        <v>21</v>
      </c>
      <c r="N29" s="19" t="s">
        <v>21</v>
      </c>
      <c r="O29" s="19" t="s">
        <v>21</v>
      </c>
      <c r="P29" s="20" t="s">
        <v>21</v>
      </c>
      <c r="Q29" s="35" t="s">
        <v>21</v>
      </c>
      <c r="R29" s="35" t="s">
        <v>21</v>
      </c>
      <c r="S29" s="36" t="s">
        <v>21</v>
      </c>
      <c r="T29" s="35" t="s">
        <v>21</v>
      </c>
      <c r="U29" s="35" t="s">
        <v>21</v>
      </c>
      <c r="V29" s="36" t="s">
        <v>21</v>
      </c>
      <c r="W29" s="35" t="s">
        <v>21</v>
      </c>
      <c r="X29" s="35" t="s">
        <v>21</v>
      </c>
      <c r="Y29" s="36" t="s">
        <v>21</v>
      </c>
    </row>
    <row r="30" spans="1:25" x14ac:dyDescent="0.25">
      <c r="A30" s="21" t="s">
        <v>22</v>
      </c>
      <c r="B30" s="39">
        <v>12067</v>
      </c>
      <c r="C30" s="39">
        <v>3100</v>
      </c>
      <c r="D30" s="48">
        <v>8967</v>
      </c>
      <c r="E30" s="14" t="s">
        <v>21</v>
      </c>
      <c r="F30" s="14" t="s">
        <v>21</v>
      </c>
      <c r="G30" s="13" t="s">
        <v>21</v>
      </c>
      <c r="H30" s="14" t="s">
        <v>21</v>
      </c>
      <c r="I30" s="14" t="s">
        <v>21</v>
      </c>
      <c r="J30" s="13" t="s">
        <v>21</v>
      </c>
      <c r="K30" s="14" t="s">
        <v>21</v>
      </c>
      <c r="L30" s="14" t="s">
        <v>21</v>
      </c>
      <c r="M30" s="13" t="s">
        <v>21</v>
      </c>
      <c r="N30" s="14" t="s">
        <v>21</v>
      </c>
      <c r="O30" s="14" t="s">
        <v>21</v>
      </c>
      <c r="P30" s="13" t="s">
        <v>21</v>
      </c>
      <c r="Q30" s="4" t="s">
        <v>21</v>
      </c>
      <c r="R30" s="37" t="s">
        <v>21</v>
      </c>
      <c r="S30" s="29" t="s">
        <v>21</v>
      </c>
      <c r="T30" s="4" t="s">
        <v>21</v>
      </c>
      <c r="U30" s="37" t="s">
        <v>21</v>
      </c>
      <c r="V30" s="29" t="s">
        <v>21</v>
      </c>
      <c r="W30" s="4" t="s">
        <v>21</v>
      </c>
      <c r="X30" s="37" t="s">
        <v>21</v>
      </c>
      <c r="Y30" s="29" t="s">
        <v>21</v>
      </c>
    </row>
    <row r="31" spans="1:25" x14ac:dyDescent="0.25">
      <c r="A31" s="22" t="s">
        <v>23</v>
      </c>
      <c r="B31" s="23" t="s">
        <v>21</v>
      </c>
      <c r="C31" s="23" t="s">
        <v>21</v>
      </c>
      <c r="D31" s="24" t="s">
        <v>21</v>
      </c>
      <c r="E31" s="43">
        <v>3346</v>
      </c>
      <c r="F31" s="43">
        <v>2699</v>
      </c>
      <c r="G31" s="24">
        <v>647</v>
      </c>
      <c r="H31" s="43">
        <v>3734</v>
      </c>
      <c r="I31" s="43">
        <v>3210</v>
      </c>
      <c r="J31" s="24">
        <v>524</v>
      </c>
      <c r="K31" s="43">
        <v>3569</v>
      </c>
      <c r="L31" s="43">
        <v>2968</v>
      </c>
      <c r="M31" s="24">
        <v>601</v>
      </c>
      <c r="N31" s="43">
        <v>3538</v>
      </c>
      <c r="O31" s="43">
        <v>3694</v>
      </c>
      <c r="P31" s="24">
        <v>155</v>
      </c>
      <c r="Q31" s="44" t="s">
        <v>21</v>
      </c>
      <c r="R31" s="44" t="s">
        <v>21</v>
      </c>
      <c r="S31" s="45" t="s">
        <v>21</v>
      </c>
      <c r="T31" s="44" t="s">
        <v>21</v>
      </c>
      <c r="U31" s="44" t="s">
        <v>21</v>
      </c>
      <c r="V31" s="45" t="s">
        <v>21</v>
      </c>
      <c r="W31" s="44" t="s">
        <v>21</v>
      </c>
      <c r="X31" s="44" t="s">
        <v>21</v>
      </c>
      <c r="Y31" s="45" t="s">
        <v>21</v>
      </c>
    </row>
    <row r="32" spans="1:25" x14ac:dyDescent="0.25">
      <c r="A32" s="74" t="s">
        <v>45</v>
      </c>
      <c r="B32" s="74"/>
      <c r="C32" s="74"/>
      <c r="D32" s="74"/>
      <c r="E32" s="74"/>
      <c r="F32" s="74"/>
      <c r="G32" s="74"/>
    </row>
    <row r="33" spans="1:7" x14ac:dyDescent="0.25">
      <c r="A33" s="53" t="s">
        <v>46</v>
      </c>
      <c r="B33" s="54"/>
      <c r="C33" s="54"/>
      <c r="D33" s="54"/>
      <c r="E33" s="54"/>
      <c r="F33" s="54"/>
      <c r="G33" s="54"/>
    </row>
    <row r="34" spans="1:7" x14ac:dyDescent="0.25">
      <c r="A34" s="53" t="s">
        <v>52</v>
      </c>
      <c r="B34" s="55"/>
      <c r="C34" s="55"/>
      <c r="D34" s="55"/>
      <c r="E34" s="54"/>
      <c r="F34" s="54"/>
      <c r="G34" s="54"/>
    </row>
    <row r="35" spans="1:7" x14ac:dyDescent="0.25">
      <c r="A35" s="56" t="s">
        <v>24</v>
      </c>
      <c r="B35" s="56"/>
      <c r="C35" s="56"/>
      <c r="D35" s="56"/>
      <c r="E35" s="56"/>
      <c r="F35" s="56"/>
      <c r="G35" s="56"/>
    </row>
    <row r="36" spans="1:7" x14ac:dyDescent="0.25">
      <c r="A36" s="57" t="s">
        <v>25</v>
      </c>
      <c r="B36" s="57"/>
      <c r="C36" s="57"/>
      <c r="D36" s="57"/>
      <c r="E36" s="54"/>
      <c r="F36" s="54"/>
      <c r="G36" s="54"/>
    </row>
    <row r="37" spans="1:7" x14ac:dyDescent="0.25">
      <c r="A37" s="58" t="s">
        <v>47</v>
      </c>
      <c r="B37" s="26"/>
      <c r="C37" s="27"/>
      <c r="D37" s="25"/>
      <c r="E37" s="26"/>
      <c r="F37" s="27"/>
      <c r="G37" s="27"/>
    </row>
    <row r="38" spans="1:7" x14ac:dyDescent="0.25">
      <c r="A38" s="59" t="s">
        <v>48</v>
      </c>
      <c r="B38" s="25"/>
      <c r="C38" s="25"/>
      <c r="D38" s="25"/>
      <c r="E38" s="26"/>
      <c r="F38" s="27"/>
      <c r="G38" s="27"/>
    </row>
    <row r="39" spans="1:7" x14ac:dyDescent="0.25">
      <c r="A39" s="63" t="s">
        <v>50</v>
      </c>
      <c r="B39" s="25"/>
      <c r="C39" s="25"/>
      <c r="D39" s="25"/>
      <c r="E39" s="26"/>
      <c r="F39" s="27"/>
      <c r="G39" s="27"/>
    </row>
    <row r="40" spans="1:7" x14ac:dyDescent="0.25">
      <c r="A40" s="63" t="s">
        <v>51</v>
      </c>
      <c r="B40" s="25"/>
      <c r="C40" s="25"/>
      <c r="D40" s="25"/>
      <c r="E40" s="26"/>
      <c r="F40" s="27"/>
      <c r="G40" s="27"/>
    </row>
    <row r="41" spans="1:7" x14ac:dyDescent="0.25">
      <c r="A41" s="85" t="s">
        <v>53</v>
      </c>
      <c r="B41" s="60"/>
      <c r="C41" s="60"/>
      <c r="D41" s="61"/>
      <c r="E41" s="60"/>
      <c r="F41" s="60"/>
      <c r="G41" s="62"/>
    </row>
    <row r="42" spans="1:7" x14ac:dyDescent="0.25">
      <c r="A42" s="85" t="s">
        <v>54</v>
      </c>
      <c r="B42" s="60"/>
      <c r="C42" s="60"/>
      <c r="D42" s="61"/>
      <c r="E42" s="60"/>
      <c r="F42" s="60"/>
      <c r="G42" s="62"/>
    </row>
    <row r="43" spans="1:7" x14ac:dyDescent="0.25">
      <c r="A43" s="85" t="s">
        <v>55</v>
      </c>
      <c r="B43" s="60"/>
      <c r="C43" s="60"/>
      <c r="D43" s="61"/>
      <c r="E43" s="60"/>
      <c r="F43" s="60"/>
      <c r="G43" s="62"/>
    </row>
    <row r="44" spans="1:7" x14ac:dyDescent="0.25">
      <c r="A44" s="86" t="s">
        <v>49</v>
      </c>
    </row>
    <row r="45" spans="1:7" x14ac:dyDescent="0.25">
      <c r="A45" s="86" t="s">
        <v>56</v>
      </c>
    </row>
  </sheetData>
  <mergeCells count="29">
    <mergeCell ref="A2:F2"/>
    <mergeCell ref="Q2:R2"/>
    <mergeCell ref="T2:U2"/>
    <mergeCell ref="J6:J7"/>
    <mergeCell ref="K6:L6"/>
    <mergeCell ref="B5:D5"/>
    <mergeCell ref="E5:G5"/>
    <mergeCell ref="H5:J5"/>
    <mergeCell ref="K5:M5"/>
    <mergeCell ref="S6:S7"/>
    <mergeCell ref="T6:U6"/>
    <mergeCell ref="A5:A7"/>
    <mergeCell ref="M6:M7"/>
    <mergeCell ref="N6:O6"/>
    <mergeCell ref="P6:P7"/>
    <mergeCell ref="N5:P5"/>
    <mergeCell ref="W5:Y5"/>
    <mergeCell ref="W6:X6"/>
    <mergeCell ref="Y6:Y7"/>
    <mergeCell ref="A32:G32"/>
    <mergeCell ref="V6:V7"/>
    <mergeCell ref="Q6:R6"/>
    <mergeCell ref="Q5:S5"/>
    <mergeCell ref="T5:V5"/>
    <mergeCell ref="B6:C6"/>
    <mergeCell ref="D6:D7"/>
    <mergeCell ref="E6:F6"/>
    <mergeCell ref="G6:G7"/>
    <mergeCell ref="H6:I6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ignoredErrors>
    <ignoredError sqref="F15:P24 E18:E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tab61</vt:lpstr>
      <vt:lpstr>'tab61'!Área_de_impresión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2024-07-15T11:29:15Z</dcterms:created>
  <dcterms:modified xsi:type="dcterms:W3CDTF">2025-10-20T14:16:16Z</dcterms:modified>
</cp:coreProperties>
</file>